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/>
  </bookViews>
  <sheets>
    <sheet name="Лист1" sheetId="1" r:id="rId1"/>
  </sheets>
  <definedNames>
    <definedName name="_xlnm.Print_Area" localSheetId="0">Лист1!$A$1:$E$81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2" i="1" l="1"/>
  <c r="E53" i="1"/>
  <c r="E31" i="1"/>
  <c r="E77" i="1" l="1"/>
  <c r="E35" i="1" l="1"/>
  <c r="E21" i="1" l="1"/>
  <c r="E26" i="1" s="1"/>
  <c r="E47" i="1" l="1"/>
  <c r="E46" i="1" s="1"/>
  <c r="E76" i="1" s="1"/>
  <c r="E75" i="1" s="1"/>
  <c r="E15" i="1" l="1"/>
  <c r="E34" i="1" l="1"/>
  <c r="E33" i="1" s="1"/>
</calcChain>
</file>

<file path=xl/sharedStrings.xml><?xml version="1.0" encoding="utf-8"?>
<sst xmlns="http://schemas.openxmlformats.org/spreadsheetml/2006/main" count="101" uniqueCount="61">
  <si>
    <t>(код бюджету)</t>
  </si>
  <si>
    <t xml:space="preserve">      1. Показники міжбюджетних трансфертів з інших бюджетів</t>
  </si>
  <si>
    <t>(грн)</t>
  </si>
  <si>
    <t>Код Класифікації доходу бюджету/ Код бюджету</t>
  </si>
  <si>
    <t>Найменування трансферту/ Найменування бюджету – надавача міжбюджетного трансферту</t>
  </si>
  <si>
    <t>Усього</t>
  </si>
  <si>
    <t>І. Трансферти до загального фонду бюджету</t>
  </si>
  <si>
    <t>Державний бюджет</t>
  </si>
  <si>
    <t>41051200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</si>
  <si>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</si>
  <si>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Обласний бюджет Дніпропетровської області</t>
  </si>
  <si>
    <t>ІІ. Трансферти до спеціального фонду бюджету</t>
  </si>
  <si>
    <t>X</t>
  </si>
  <si>
    <t xml:space="preserve">УСЬОГО за розділом І та ІІ, у тому числі: </t>
  </si>
  <si>
    <t>загальний фонд</t>
  </si>
  <si>
    <t>спеціальний фонд</t>
  </si>
  <si>
    <t xml:space="preserve">      2. Показники міжбюджетних трансфертів іншим бюджетам</t>
  </si>
  <si>
    <t>Код Програмної класифікації видатків та кредитування місцевого бюджету/ Код бюджету</t>
  </si>
  <si>
    <t xml:space="preserve">Код типової програмної класифікації видатків та кредитування місцевого бюджету </t>
  </si>
  <si>
    <t>Найменування трансферту/ Найменування бюджету – отримувача міжбюджетного трансферту</t>
  </si>
  <si>
    <t>І. Трансферти із загального фонду бюджету</t>
  </si>
  <si>
    <t>ІІ. Трансферти із спеціального фонду бюджету</t>
  </si>
  <si>
    <t>Базова дотація</t>
  </si>
  <si>
    <t>Субвенція на утримання об"єктів спільного користування чи ліквідацію  негативних наслідків діяльності об"єктів спільного користування</t>
  </si>
  <si>
    <t xml:space="preserve"> Субвенції на утримання Центру надання адміністративних послуг Петропавлівської селищної ради</t>
  </si>
  <si>
    <t>Світлана  ЛЯХІМЕЦЬ</t>
  </si>
  <si>
    <t>Петропавлівська селищна територіальна громада</t>
  </si>
  <si>
    <t>О4586000000</t>
  </si>
  <si>
    <t>співфінансування витрат на утримання трудового архіву</t>
  </si>
  <si>
    <t>Інші субвенції з місцевого бюджету</t>
  </si>
  <si>
    <t>Обласний бюджет</t>
  </si>
  <si>
    <t>субвенція з обласного бюджету місцевим бюджетам на пільгове медичне обслуговування осіб, які постраждали внаслідок Чорнобильської катастрофи</t>
  </si>
  <si>
    <t xml:space="preserve">Освітня субвенція з Державного бюджету місцевим бюджетам </t>
  </si>
  <si>
    <t>на утримання інклюзивно-ресурсного центру</t>
  </si>
  <si>
    <t>субвенція на забезпечення виконання заходів Програми створення та використання матеріальних резервів для запобігання і ліквідації наслідків надзвичайних ситуацій у Дніпропетровській області на 2023-2027 роки</t>
  </si>
  <si>
    <t>Міжбюджетні трансферти на 2024 рік</t>
  </si>
  <si>
    <t>0457200000</t>
  </si>
  <si>
    <t>О458600000</t>
  </si>
  <si>
    <t>Субвенція з місцевого бюджету державному бюджету на виконання програм соціально-економічного розвитку регіонів</t>
  </si>
  <si>
    <t>на виконання заходів Програми підтримки військових частин Збройних сил України на 2024-2025рр</t>
  </si>
  <si>
    <t>3719800</t>
  </si>
  <si>
    <t>на виконання заходів Програми щодо забезпечення особистої безпеки та запобігання і припинення правопорушень на території Брагинівської сільської ради на 2022-2025 рр</t>
  </si>
  <si>
    <t xml:space="preserve">  на виконання заходів Програми запобігання виникнення надзвичайних ситуацій,оперативного реагування на них,забезпечення пожежної  та техногенної безпеки в  Брагинівській сільській раді на 2023-2024 роки</t>
  </si>
  <si>
    <t xml:space="preserve"> на утримання Центру надання соціальних послуг Петропавлівської селищної ради</t>
  </si>
  <si>
    <t>субвенція з обласного бюджету  бюджетам територіальних громад на виконання доручень виборців депутатами обласної ради у 2024 році</t>
  </si>
  <si>
    <t>Субвенція з місцевого бюджету за рахунок залишку коштів освітньої субвенції, що утворився на початок бюджетного періоду</t>
  </si>
  <si>
    <t>на співфінансування на придбання шкільних автобусів</t>
  </si>
  <si>
    <t>у тому числі</t>
  </si>
  <si>
    <t>0619770</t>
  </si>
  <si>
    <t>0410000000</t>
  </si>
  <si>
    <t xml:space="preserve">                                                                   Додаток 4</t>
  </si>
  <si>
    <t>на виконання заходів Програми фінансової підтримки закладів охорони здоров"я, що розташовані на території Брагинівської сільської ради та фінансової  підтримки  КП "Петропавлівська ЦЛ"ПСР" на 2023-2025рр</t>
  </si>
  <si>
    <t xml:space="preserve"> на виконання заходів Програми забезпечення підтримання безпеки мешканців громади та запобігання скоєння нових злочинів особами, які отримали покарання, не пов»язані з позбавленням волі  та якізнаходяться на обліку у Синельниківському районному відділі №1 ДУ «Центр пробації» У Дніпропетровській області  на 2024-2026рр </t>
  </si>
  <si>
    <t>для надання лабораторних послуг КП "Петропавлівська ЦЛ" ПСР</t>
  </si>
  <si>
    <t>фінансова підтримка КНП "Петропавлівський ЦПМСД" ПСР</t>
  </si>
  <si>
    <t>Субвенція з місцевого бюджету на забезпечення якісної, сучасної та доступної загальної середньої освіти `Нова українська школа` за рахунок відповідної субвенції з державного бюджету</t>
  </si>
  <si>
    <t>субвенція з обласного бюджету місцевим бюджетам для придбання мобільних автоматизованих робочих місць адміністратора Центру надання адміністративних послуг</t>
  </si>
  <si>
    <t>41035900</t>
  </si>
  <si>
    <t>Секретар виконавчого комітету  сільської ради</t>
  </si>
  <si>
    <t>до рішення   сільської ради</t>
  </si>
  <si>
    <t>від 01.11.2024 року № 1147-33/УІІІ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</si>
</sst>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\-#,##0.00;#.00,&quot;-&quot;"/>
    <numFmt numFmtId="165" formatCode="#,##0.00_ ;\-#,##0.00\ "/>
  </numFmts>
  <fonts count="18" x14ac:knownFonts="1"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name val="Calibri"/>
      <family val="2"/>
      <charset val="204"/>
    </font>
    <font>
      <b/>
      <sz val="10"/>
      <color theme="1"/>
      <name val="Bookman Old Style"/>
      <family val="1"/>
      <charset val="204"/>
    </font>
    <font>
      <sz val="10"/>
      <color theme="1"/>
      <name val="Bookman Old Style"/>
      <family val="1"/>
      <charset val="204"/>
    </font>
    <font>
      <b/>
      <u/>
      <sz val="10"/>
      <color theme="1"/>
      <name val="Bookman Old Style"/>
      <family val="1"/>
      <charset val="204"/>
    </font>
    <font>
      <sz val="10"/>
      <name val="Bookman Old Style"/>
      <family val="1"/>
      <charset val="204"/>
    </font>
    <font>
      <sz val="10"/>
      <name val="Arial Cyr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Bookman Old Style"/>
      <family val="1"/>
      <charset val="204"/>
    </font>
    <font>
      <b/>
      <u/>
      <sz val="14"/>
      <color theme="1"/>
      <name val="Calibri"/>
      <family val="2"/>
      <charset val="204"/>
      <scheme val="minor"/>
    </font>
    <font>
      <i/>
      <sz val="10"/>
      <name val="Bookman Old Style"/>
      <family val="1"/>
      <charset val="204"/>
    </font>
    <font>
      <b/>
      <i/>
      <u/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i/>
      <sz val="10"/>
      <color theme="1"/>
      <name val="Bookman Old Style"/>
      <family val="1"/>
      <charset val="204"/>
    </font>
    <font>
      <b/>
      <sz val="10"/>
      <name val="Bookman Old Style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29">
    <xf numFmtId="0" fontId="0" fillId="0" borderId="0" xfId="0"/>
    <xf numFmtId="165" fontId="0" fillId="0" borderId="0" xfId="0" applyNumberFormat="1"/>
    <xf numFmtId="0" fontId="2" fillId="0" borderId="0" xfId="1" applyFont="1" applyAlignment="1">
      <alignment vertical="distributed" wrapText="1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center" wrapText="1"/>
    </xf>
    <xf numFmtId="0" fontId="7" fillId="0" borderId="0" xfId="1" applyFont="1"/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Continuous" vertical="center" wrapText="1"/>
    </xf>
    <xf numFmtId="0" fontId="4" fillId="0" borderId="6" xfId="0" applyFont="1" applyBorder="1" applyAlignment="1">
      <alignment horizontal="centerContinuous" vertical="center"/>
    </xf>
    <xf numFmtId="164" fontId="4" fillId="0" borderId="11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Continuous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/>
    </xf>
    <xf numFmtId="0" fontId="4" fillId="0" borderId="6" xfId="0" applyFont="1" applyBorder="1" applyAlignment="1">
      <alignment horizontal="left" vertical="center"/>
    </xf>
    <xf numFmtId="164" fontId="4" fillId="0" borderId="11" xfId="0" applyNumberFormat="1" applyFont="1" applyBorder="1" applyAlignment="1">
      <alignment horizontal="center"/>
    </xf>
    <xf numFmtId="0" fontId="9" fillId="0" borderId="0" xfId="0" applyFont="1" applyAlignment="1">
      <alignment horizontal="left"/>
    </xf>
    <xf numFmtId="0" fontId="6" fillId="0" borderId="6" xfId="1" applyFont="1" applyBorder="1" applyAlignment="1">
      <alignment vertical="distributed" wrapText="1"/>
    </xf>
    <xf numFmtId="164" fontId="6" fillId="0" borderId="11" xfId="1" applyNumberFormat="1" applyFont="1" applyBorder="1" applyAlignment="1">
      <alignment horizontal="center" vertical="distributed" wrapText="1"/>
    </xf>
    <xf numFmtId="0" fontId="4" fillId="0" borderId="5" xfId="0" applyFont="1" applyBorder="1" applyAlignment="1">
      <alignment horizontal="center" vertical="center"/>
    </xf>
    <xf numFmtId="2" fontId="4" fillId="0" borderId="17" xfId="0" applyNumberFormat="1" applyFont="1" applyBorder="1" applyAlignment="1">
      <alignment horizontal="center"/>
    </xf>
    <xf numFmtId="0" fontId="10" fillId="0" borderId="0" xfId="0" applyFont="1"/>
    <xf numFmtId="0" fontId="11" fillId="0" borderId="1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justify" wrapText="1"/>
    </xf>
    <xf numFmtId="0" fontId="12" fillId="0" borderId="0" xfId="0" applyFont="1"/>
    <xf numFmtId="0" fontId="3" fillId="0" borderId="1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center"/>
    </xf>
    <xf numFmtId="0" fontId="3" fillId="0" borderId="6" xfId="0" applyFont="1" applyBorder="1" applyAlignment="1">
      <alignment horizontal="left" vertical="center"/>
    </xf>
    <xf numFmtId="0" fontId="3" fillId="0" borderId="6" xfId="0" applyFont="1" applyBorder="1" applyAlignment="1">
      <alignment horizontal="centerContinuous" vertical="center"/>
    </xf>
    <xf numFmtId="164" fontId="4" fillId="0" borderId="6" xfId="0" applyNumberFormat="1" applyFont="1" applyBorder="1" applyAlignment="1">
      <alignment horizontal="center"/>
    </xf>
    <xf numFmtId="0" fontId="13" fillId="0" borderId="0" xfId="1" applyFont="1" applyAlignment="1">
      <alignment horizontal="center"/>
    </xf>
    <xf numFmtId="0" fontId="13" fillId="0" borderId="0" xfId="0" applyFont="1" applyAlignment="1">
      <alignment horizontal="center"/>
    </xf>
    <xf numFmtId="0" fontId="4" fillId="0" borderId="16" xfId="0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justify" vertical="center"/>
    </xf>
    <xf numFmtId="0" fontId="4" fillId="0" borderId="6" xfId="0" quotePrefix="1" applyFont="1" applyBorder="1" applyAlignment="1">
      <alignment horizontal="center" vertical="center" wrapText="1"/>
    </xf>
    <xf numFmtId="4" fontId="4" fillId="0" borderId="6" xfId="0" quotePrefix="1" applyNumberFormat="1" applyFont="1" applyBorder="1" applyAlignment="1">
      <alignment vertical="top" wrapText="1"/>
    </xf>
    <xf numFmtId="2" fontId="4" fillId="0" borderId="11" xfId="0" applyNumberFormat="1" applyFont="1" applyBorder="1" applyAlignment="1">
      <alignment horizontal="center"/>
    </xf>
    <xf numFmtId="0" fontId="6" fillId="2" borderId="20" xfId="0" applyFont="1" applyFill="1" applyBorder="1" applyAlignment="1">
      <alignment horizontal="justify" vertical="center"/>
    </xf>
    <xf numFmtId="0" fontId="4" fillId="2" borderId="9" xfId="0" applyFont="1" applyFill="1" applyBorder="1" applyAlignment="1">
      <alignment horizontal="justify" vertic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left" vertical="center"/>
    </xf>
    <xf numFmtId="0" fontId="4" fillId="0" borderId="13" xfId="0" applyFont="1" applyBorder="1" applyAlignment="1">
      <alignment horizontal="centerContinuous" vertical="center"/>
    </xf>
    <xf numFmtId="164" fontId="4" fillId="0" borderId="14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0" fontId="6" fillId="0" borderId="20" xfId="0" applyFont="1" applyBorder="1" applyAlignment="1">
      <alignment horizontal="justify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2" borderId="20" xfId="0" quotePrefix="1" applyFont="1" applyFill="1" applyBorder="1" applyAlignment="1">
      <alignment horizontal="justify" vertical="center"/>
    </xf>
    <xf numFmtId="0" fontId="15" fillId="0" borderId="10" xfId="0" applyFont="1" applyBorder="1" applyAlignment="1">
      <alignment horizontal="centerContinuous" vertical="center"/>
    </xf>
    <xf numFmtId="0" fontId="15" fillId="0" borderId="6" xfId="0" applyFont="1" applyBorder="1" applyAlignment="1">
      <alignment horizontal="center" vertical="center"/>
    </xf>
    <xf numFmtId="0" fontId="11" fillId="0" borderId="20" xfId="0" applyFont="1" applyBorder="1" applyAlignment="1">
      <alignment horizontal="justify" vertical="center"/>
    </xf>
    <xf numFmtId="164" fontId="15" fillId="0" borderId="11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Continuous" vertical="center" wrapText="1"/>
    </xf>
    <xf numFmtId="164" fontId="3" fillId="0" borderId="11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2" fontId="3" fillId="0" borderId="11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Continuous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justify" wrapText="1"/>
    </xf>
    <xf numFmtId="2" fontId="3" fillId="0" borderId="6" xfId="0" applyNumberFormat="1" applyFont="1" applyBorder="1" applyAlignment="1">
      <alignment horizontal="center"/>
    </xf>
    <xf numFmtId="0" fontId="17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11" xfId="0" applyNumberFormat="1" applyFont="1" applyBorder="1" applyAlignment="1">
      <alignment horizontal="center"/>
    </xf>
    <xf numFmtId="2" fontId="3" fillId="0" borderId="17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49" fontId="4" fillId="0" borderId="6" xfId="0" applyNumberFormat="1" applyFont="1" applyBorder="1" applyAlignment="1">
      <alignment horizontal="justify"/>
    </xf>
    <xf numFmtId="49" fontId="3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0" fontId="4" fillId="0" borderId="1" xfId="0" applyFont="1" applyBorder="1" applyAlignment="1">
      <alignment horizontal="justify"/>
    </xf>
    <xf numFmtId="0" fontId="4" fillId="0" borderId="2" xfId="0" applyFont="1" applyBorder="1" applyAlignment="1">
      <alignment horizontal="justify"/>
    </xf>
    <xf numFmtId="0" fontId="6" fillId="0" borderId="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13" fillId="0" borderId="0" xfId="0" applyFont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quotePrefix="1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/>
    </xf>
    <xf numFmtId="49" fontId="3" fillId="0" borderId="21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Continuous" vertical="center" wrapText="1"/>
    </xf>
    <xf numFmtId="49" fontId="3" fillId="0" borderId="5" xfId="0" applyNumberFormat="1" applyFont="1" applyBorder="1" applyAlignment="1">
      <alignment horizontal="centerContinuous" vertical="center"/>
    </xf>
    <xf numFmtId="4" fontId="3" fillId="0" borderId="22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2" fontId="4" fillId="0" borderId="11" xfId="0" applyNumberFormat="1" applyFont="1" applyBorder="1" applyAlignment="1">
      <alignment horizontal="center" vertical="center"/>
    </xf>
    <xf numFmtId="2" fontId="4" fillId="0" borderId="17" xfId="0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0"/>
  <sheetViews>
    <sheetView tabSelected="1" topLeftCell="A26" zoomScaleNormal="100" workbookViewId="0">
      <selection activeCell="E36" sqref="E36"/>
    </sheetView>
  </sheetViews>
  <sheetFormatPr defaultRowHeight="13.8" x14ac:dyDescent="0.3"/>
  <cols>
    <col min="2" max="2" width="19.33203125" customWidth="1"/>
    <col min="3" max="3" width="24.109375" customWidth="1"/>
    <col min="4" max="4" width="51.6640625" customWidth="1"/>
    <col min="5" max="5" width="25.33203125" customWidth="1"/>
    <col min="6" max="6" width="2.6640625" customWidth="1"/>
  </cols>
  <sheetData>
    <row r="1" spans="2:9" x14ac:dyDescent="0.3">
      <c r="D1" s="46" t="s">
        <v>50</v>
      </c>
      <c r="E1" s="47"/>
    </row>
    <row r="2" spans="2:9" ht="14.25" customHeight="1" x14ac:dyDescent="0.35">
      <c r="B2" s="38"/>
      <c r="D2" s="97" t="s">
        <v>59</v>
      </c>
      <c r="E2" s="97"/>
      <c r="I2" s="10"/>
    </row>
    <row r="3" spans="2:9" ht="12.75" customHeight="1" x14ac:dyDescent="0.35">
      <c r="B3" s="34"/>
      <c r="D3" s="102" t="s">
        <v>60</v>
      </c>
      <c r="E3" s="102"/>
      <c r="I3" s="10"/>
    </row>
    <row r="4" spans="2:9" ht="12.75" x14ac:dyDescent="0.2">
      <c r="D4" s="98"/>
      <c r="E4" s="98"/>
      <c r="I4" s="10"/>
    </row>
    <row r="5" spans="2:9" x14ac:dyDescent="0.3">
      <c r="B5" s="107" t="s">
        <v>35</v>
      </c>
      <c r="C5" s="108"/>
      <c r="D5" s="108"/>
      <c r="E5" s="108"/>
    </row>
    <row r="6" spans="2:9" ht="15" x14ac:dyDescent="0.3">
      <c r="B6" s="109" t="s">
        <v>36</v>
      </c>
      <c r="C6" s="108"/>
      <c r="D6" s="108"/>
      <c r="E6" s="108"/>
    </row>
    <row r="7" spans="2:9" x14ac:dyDescent="0.3">
      <c r="B7" s="108" t="s">
        <v>0</v>
      </c>
      <c r="C7" s="108"/>
      <c r="D7" s="108"/>
      <c r="E7" s="108"/>
    </row>
    <row r="8" spans="2:9" ht="14.4" x14ac:dyDescent="0.3">
      <c r="B8" s="29" t="s">
        <v>1</v>
      </c>
      <c r="C8" s="3"/>
      <c r="D8" s="3"/>
      <c r="E8" s="3"/>
    </row>
    <row r="9" spans="2:9" x14ac:dyDescent="0.3">
      <c r="B9" s="3"/>
      <c r="C9" s="3"/>
      <c r="D9" s="3"/>
      <c r="E9" s="4" t="s">
        <v>2</v>
      </c>
    </row>
    <row r="10" spans="2:9" ht="39.6" x14ac:dyDescent="0.3">
      <c r="B10" s="5" t="s">
        <v>3</v>
      </c>
      <c r="C10" s="110" t="s">
        <v>4</v>
      </c>
      <c r="D10" s="111"/>
      <c r="E10" s="6" t="s">
        <v>5</v>
      </c>
    </row>
    <row r="11" spans="2:9" ht="15" x14ac:dyDescent="0.2">
      <c r="B11" s="7">
        <v>1</v>
      </c>
      <c r="C11" s="112">
        <v>2</v>
      </c>
      <c r="D11" s="113"/>
      <c r="E11" s="8">
        <v>3</v>
      </c>
    </row>
    <row r="12" spans="2:9" ht="14.4" thickBot="1" x14ac:dyDescent="0.35">
      <c r="B12" s="114" t="s">
        <v>6</v>
      </c>
      <c r="C12" s="114"/>
      <c r="D12" s="114"/>
      <c r="E12" s="114"/>
    </row>
    <row r="13" spans="2:9" x14ac:dyDescent="0.3">
      <c r="B13" s="24">
        <v>41033900</v>
      </c>
      <c r="C13" s="117" t="s">
        <v>32</v>
      </c>
      <c r="D13" s="118"/>
      <c r="E13" s="25">
        <v>13064700</v>
      </c>
    </row>
    <row r="14" spans="2:9" x14ac:dyDescent="0.3">
      <c r="B14" s="11">
        <v>41020100</v>
      </c>
      <c r="C14" s="12" t="s">
        <v>22</v>
      </c>
      <c r="D14" s="13"/>
      <c r="E14" s="14">
        <v>4897500</v>
      </c>
    </row>
    <row r="15" spans="2:9" ht="22.5" customHeight="1" x14ac:dyDescent="0.3">
      <c r="B15" s="71">
        <v>9900000000</v>
      </c>
      <c r="C15" s="72" t="s">
        <v>7</v>
      </c>
      <c r="D15" s="44"/>
      <c r="E15" s="73">
        <f>E13+E14</f>
        <v>17962200</v>
      </c>
    </row>
    <row r="16" spans="2:9" ht="39" hidden="1" customHeight="1" x14ac:dyDescent="0.2">
      <c r="B16" s="11"/>
      <c r="C16" s="115"/>
      <c r="D16" s="116"/>
      <c r="E16" s="14"/>
    </row>
    <row r="17" spans="2:6" ht="55.5" hidden="1" customHeight="1" x14ac:dyDescent="0.2">
      <c r="B17" s="11" t="s">
        <v>8</v>
      </c>
      <c r="C17" s="12" t="s">
        <v>9</v>
      </c>
      <c r="D17" s="12"/>
      <c r="E17" s="14">
        <v>83290</v>
      </c>
    </row>
    <row r="18" spans="2:6" ht="15" hidden="1" x14ac:dyDescent="0.3">
      <c r="B18" s="11"/>
      <c r="C18" s="103"/>
      <c r="D18" s="103"/>
      <c r="E18" s="14"/>
    </row>
    <row r="19" spans="2:6" ht="35.4" hidden="1" customHeight="1" x14ac:dyDescent="0.3">
      <c r="B19" s="11"/>
      <c r="C19" s="93"/>
      <c r="D19" s="94"/>
      <c r="E19" s="14"/>
    </row>
    <row r="20" spans="2:6" ht="2.25" customHeight="1" x14ac:dyDescent="0.3">
      <c r="B20" s="11"/>
      <c r="C20" s="93"/>
      <c r="D20" s="94"/>
      <c r="E20" s="14"/>
    </row>
    <row r="21" spans="2:6" ht="18.75" customHeight="1" x14ac:dyDescent="0.3">
      <c r="B21" s="11">
        <v>41035900</v>
      </c>
      <c r="C21" s="95" t="s">
        <v>29</v>
      </c>
      <c r="D21" s="96"/>
      <c r="E21" s="14">
        <f>E22+E23</f>
        <v>339705</v>
      </c>
    </row>
    <row r="22" spans="2:6" ht="40.5" customHeight="1" x14ac:dyDescent="0.3">
      <c r="B22" s="11">
        <v>41035900</v>
      </c>
      <c r="C22" s="95" t="s">
        <v>31</v>
      </c>
      <c r="D22" s="96"/>
      <c r="E22" s="14">
        <v>9705</v>
      </c>
    </row>
    <row r="23" spans="2:6" ht="40.5" customHeight="1" x14ac:dyDescent="0.3">
      <c r="B23" s="11">
        <v>41035900</v>
      </c>
      <c r="C23" s="95" t="s">
        <v>44</v>
      </c>
      <c r="D23" s="96"/>
      <c r="E23" s="14">
        <v>330000</v>
      </c>
    </row>
    <row r="24" spans="2:6" ht="40.5" customHeight="1" x14ac:dyDescent="0.3">
      <c r="B24" s="11">
        <v>41051200</v>
      </c>
      <c r="C24" s="95" t="s">
        <v>9</v>
      </c>
      <c r="D24" s="96"/>
      <c r="E24" s="14">
        <v>15508</v>
      </c>
    </row>
    <row r="25" spans="2:6" ht="40.5" customHeight="1" x14ac:dyDescent="0.3">
      <c r="B25" s="11">
        <v>410514000</v>
      </c>
      <c r="C25" s="95" t="s">
        <v>55</v>
      </c>
      <c r="D25" s="96"/>
      <c r="E25" s="14">
        <v>307320</v>
      </c>
    </row>
    <row r="26" spans="2:6" ht="22.2" customHeight="1" thickBot="1" x14ac:dyDescent="0.35">
      <c r="B26" s="120" t="s">
        <v>49</v>
      </c>
      <c r="C26" s="121" t="s">
        <v>10</v>
      </c>
      <c r="D26" s="122"/>
      <c r="E26" s="123">
        <f>E21+E24+E25</f>
        <v>662533</v>
      </c>
      <c r="F26" s="1"/>
    </row>
    <row r="27" spans="2:6" ht="19.2" customHeight="1" x14ac:dyDescent="0.3">
      <c r="B27" s="124" t="s">
        <v>11</v>
      </c>
      <c r="C27" s="125"/>
      <c r="D27" s="125"/>
      <c r="E27" s="126"/>
    </row>
    <row r="28" spans="2:6" ht="34.5" customHeight="1" x14ac:dyDescent="0.3">
      <c r="B28" s="65">
        <v>41051100</v>
      </c>
      <c r="C28" s="90" t="s">
        <v>45</v>
      </c>
      <c r="D28" s="90"/>
      <c r="E28" s="127">
        <v>141315</v>
      </c>
    </row>
    <row r="29" spans="2:6" ht="19.5" customHeight="1" x14ac:dyDescent="0.3">
      <c r="B29" s="65" t="s">
        <v>57</v>
      </c>
      <c r="C29" s="119" t="s">
        <v>29</v>
      </c>
      <c r="D29" s="119"/>
      <c r="E29" s="128">
        <v>50000</v>
      </c>
    </row>
    <row r="30" spans="2:6" ht="53.25" customHeight="1" x14ac:dyDescent="0.3">
      <c r="B30" s="65" t="s">
        <v>57</v>
      </c>
      <c r="C30" s="90" t="s">
        <v>56</v>
      </c>
      <c r="D30" s="90"/>
      <c r="E30" s="127">
        <v>50000</v>
      </c>
    </row>
    <row r="31" spans="2:6" ht="19.2" customHeight="1" x14ac:dyDescent="0.3">
      <c r="B31" s="74" t="s">
        <v>49</v>
      </c>
      <c r="C31" s="91" t="s">
        <v>10</v>
      </c>
      <c r="D31" s="92"/>
      <c r="E31" s="75">
        <f>E28+E30</f>
        <v>191315</v>
      </c>
    </row>
    <row r="32" spans="2:6" ht="9.75" customHeight="1" x14ac:dyDescent="0.3">
      <c r="B32" s="11"/>
      <c r="C32" s="60"/>
      <c r="D32" s="61"/>
      <c r="E32" s="53"/>
    </row>
    <row r="33" spans="2:7" x14ac:dyDescent="0.3">
      <c r="B33" s="89" t="s">
        <v>12</v>
      </c>
      <c r="C33" s="43" t="s">
        <v>13</v>
      </c>
      <c r="D33" s="44"/>
      <c r="E33" s="87">
        <f>E34+E35</f>
        <v>18816048</v>
      </c>
    </row>
    <row r="34" spans="2:7" x14ac:dyDescent="0.3">
      <c r="B34" s="26" t="s">
        <v>12</v>
      </c>
      <c r="C34" s="27" t="s">
        <v>14</v>
      </c>
      <c r="D34" s="13"/>
      <c r="E34" s="28">
        <f>E15+E26</f>
        <v>18624733</v>
      </c>
    </row>
    <row r="35" spans="2:7" ht="14.4" thickBot="1" x14ac:dyDescent="0.35">
      <c r="B35" s="56" t="s">
        <v>12</v>
      </c>
      <c r="C35" s="57" t="s">
        <v>15</v>
      </c>
      <c r="D35" s="58"/>
      <c r="E35" s="59">
        <f>E31</f>
        <v>191315</v>
      </c>
    </row>
    <row r="36" spans="2:7" ht="39" customHeight="1" thickBot="1" x14ac:dyDescent="0.35">
      <c r="B36" s="29" t="s">
        <v>16</v>
      </c>
      <c r="C36" s="3"/>
      <c r="D36" s="3"/>
      <c r="E36" s="4" t="s">
        <v>2</v>
      </c>
    </row>
    <row r="37" spans="2:7" ht="102" customHeight="1" x14ac:dyDescent="0.3">
      <c r="B37" s="15" t="s">
        <v>17</v>
      </c>
      <c r="C37" s="16" t="s">
        <v>18</v>
      </c>
      <c r="D37" s="16" t="s">
        <v>19</v>
      </c>
      <c r="E37" s="17" t="s">
        <v>5</v>
      </c>
    </row>
    <row r="38" spans="2:7" x14ac:dyDescent="0.3">
      <c r="B38" s="18">
        <v>1</v>
      </c>
      <c r="C38" s="19">
        <v>2</v>
      </c>
      <c r="D38" s="19">
        <v>3</v>
      </c>
      <c r="E38" s="20">
        <v>4</v>
      </c>
    </row>
    <row r="39" spans="2:7" ht="18" customHeight="1" x14ac:dyDescent="0.3">
      <c r="B39" s="104" t="s">
        <v>20</v>
      </c>
      <c r="C39" s="105"/>
      <c r="D39" s="105"/>
      <c r="E39" s="106"/>
    </row>
    <row r="40" spans="2:7" ht="51.75" customHeight="1" x14ac:dyDescent="0.3">
      <c r="B40" s="51" t="s">
        <v>40</v>
      </c>
      <c r="C40" s="36">
        <v>9800</v>
      </c>
      <c r="D40" s="52" t="s">
        <v>38</v>
      </c>
      <c r="E40" s="53">
        <v>310000</v>
      </c>
    </row>
    <row r="41" spans="2:7" ht="18.75" customHeight="1" x14ac:dyDescent="0.3">
      <c r="B41" s="71">
        <v>9900000000</v>
      </c>
      <c r="C41" s="40">
        <v>9800</v>
      </c>
      <c r="D41" s="44" t="s">
        <v>7</v>
      </c>
      <c r="E41" s="75">
        <v>310000</v>
      </c>
    </row>
    <row r="42" spans="2:7" ht="70.2" customHeight="1" x14ac:dyDescent="0.3">
      <c r="B42" s="11">
        <v>9900000000</v>
      </c>
      <c r="C42" s="36">
        <v>9800</v>
      </c>
      <c r="D42" s="54" t="s">
        <v>41</v>
      </c>
      <c r="E42" s="53">
        <v>100000</v>
      </c>
    </row>
    <row r="43" spans="2:7" ht="51.75" customHeight="1" thickBot="1" x14ac:dyDescent="0.35">
      <c r="B43" s="11">
        <v>9900000000</v>
      </c>
      <c r="C43" s="36">
        <v>9800</v>
      </c>
      <c r="D43" s="37" t="s">
        <v>39</v>
      </c>
      <c r="E43" s="53">
        <v>100000</v>
      </c>
    </row>
    <row r="44" spans="2:7" ht="75" customHeight="1" x14ac:dyDescent="0.3">
      <c r="B44" s="11">
        <v>9900000000</v>
      </c>
      <c r="C44" s="36">
        <v>9800</v>
      </c>
      <c r="D44" s="55" t="s">
        <v>42</v>
      </c>
      <c r="E44" s="53">
        <v>100000</v>
      </c>
    </row>
    <row r="45" spans="2:7" ht="118.5" customHeight="1" x14ac:dyDescent="0.3">
      <c r="B45" s="11">
        <v>9900000000</v>
      </c>
      <c r="C45" s="36">
        <v>9800</v>
      </c>
      <c r="D45" s="66" t="s">
        <v>52</v>
      </c>
      <c r="E45" s="53">
        <v>10000</v>
      </c>
    </row>
    <row r="46" spans="2:7" ht="57" customHeight="1" x14ac:dyDescent="0.3">
      <c r="B46" s="21">
        <v>3719710</v>
      </c>
      <c r="C46" s="13">
        <v>9710</v>
      </c>
      <c r="D46" s="30" t="s">
        <v>23</v>
      </c>
      <c r="E46" s="31">
        <f>E47</f>
        <v>3224800</v>
      </c>
      <c r="F46" s="2"/>
      <c r="G46" s="2"/>
    </row>
    <row r="47" spans="2:7" ht="25.95" customHeight="1" x14ac:dyDescent="0.3">
      <c r="B47" s="76" t="s">
        <v>37</v>
      </c>
      <c r="C47" s="44">
        <v>9710</v>
      </c>
      <c r="D47" s="77" t="s">
        <v>26</v>
      </c>
      <c r="E47" s="73">
        <f>E48+E50+E54+E55+E63</f>
        <v>3224800</v>
      </c>
    </row>
    <row r="48" spans="2:7" ht="41.4" customHeight="1" thickBot="1" x14ac:dyDescent="0.35">
      <c r="B48" s="21" t="s">
        <v>37</v>
      </c>
      <c r="C48" s="22">
        <v>9710</v>
      </c>
      <c r="D48" s="9" t="s">
        <v>24</v>
      </c>
      <c r="E48" s="14">
        <v>102700</v>
      </c>
    </row>
    <row r="49" spans="2:5" ht="45.6" hidden="1" customHeight="1" x14ac:dyDescent="0.2">
      <c r="B49" s="21"/>
      <c r="C49" s="22"/>
      <c r="D49" s="9"/>
      <c r="E49" s="14"/>
    </row>
    <row r="50" spans="2:5" ht="71.25" customHeight="1" x14ac:dyDescent="0.3">
      <c r="B50" s="21" t="s">
        <v>37</v>
      </c>
      <c r="C50" s="22">
        <v>9710</v>
      </c>
      <c r="D50" s="50" t="s">
        <v>51</v>
      </c>
      <c r="E50" s="14">
        <v>2013800</v>
      </c>
    </row>
    <row r="51" spans="2:5" ht="26.25" customHeight="1" x14ac:dyDescent="0.3">
      <c r="B51" s="21"/>
      <c r="C51" s="22"/>
      <c r="D51" s="63" t="s">
        <v>47</v>
      </c>
      <c r="E51" s="14"/>
    </row>
    <row r="52" spans="2:5" ht="26.25" customHeight="1" x14ac:dyDescent="0.3">
      <c r="B52" s="67" t="s">
        <v>37</v>
      </c>
      <c r="C52" s="68">
        <v>9710</v>
      </c>
      <c r="D52" s="69" t="s">
        <v>53</v>
      </c>
      <c r="E52" s="70">
        <v>300000</v>
      </c>
    </row>
    <row r="53" spans="2:5" ht="30" customHeight="1" x14ac:dyDescent="0.3">
      <c r="B53" s="67" t="s">
        <v>37</v>
      </c>
      <c r="C53" s="68">
        <v>9710</v>
      </c>
      <c r="D53" s="69" t="s">
        <v>54</v>
      </c>
      <c r="E53" s="70">
        <f>E50-E52</f>
        <v>1713800</v>
      </c>
    </row>
    <row r="54" spans="2:5" ht="46.5" customHeight="1" x14ac:dyDescent="0.3">
      <c r="B54" s="21" t="s">
        <v>37</v>
      </c>
      <c r="C54" s="22">
        <v>9710</v>
      </c>
      <c r="D54" s="9" t="s">
        <v>43</v>
      </c>
      <c r="E54" s="14">
        <v>1020000</v>
      </c>
    </row>
    <row r="55" spans="2:5" ht="39" customHeight="1" x14ac:dyDescent="0.3">
      <c r="B55" s="21" t="s">
        <v>37</v>
      </c>
      <c r="C55" s="22">
        <v>9710</v>
      </c>
      <c r="D55" s="9" t="s">
        <v>28</v>
      </c>
      <c r="E55" s="14">
        <v>79000</v>
      </c>
    </row>
    <row r="56" spans="2:5" ht="21" hidden="1" customHeight="1" x14ac:dyDescent="0.2">
      <c r="B56" s="21" t="s">
        <v>27</v>
      </c>
      <c r="C56" s="22">
        <v>9710</v>
      </c>
      <c r="D56" s="9"/>
      <c r="E56" s="14"/>
    </row>
    <row r="57" spans="2:5" ht="23.25" hidden="1" customHeight="1" x14ac:dyDescent="0.2">
      <c r="B57" s="21" t="s">
        <v>27</v>
      </c>
      <c r="C57" s="22">
        <v>9710</v>
      </c>
      <c r="D57" s="27"/>
      <c r="E57" s="14"/>
    </row>
    <row r="58" spans="2:5" ht="47.25" hidden="1" customHeight="1" x14ac:dyDescent="0.2">
      <c r="B58" s="21" t="s">
        <v>27</v>
      </c>
      <c r="C58" s="22">
        <v>9710</v>
      </c>
      <c r="D58" s="9"/>
      <c r="E58" s="14"/>
    </row>
    <row r="59" spans="2:5" ht="47.25" hidden="1" customHeight="1" x14ac:dyDescent="0.2">
      <c r="B59" s="21" t="s">
        <v>27</v>
      </c>
      <c r="C59" s="22">
        <v>9710</v>
      </c>
      <c r="D59" s="9"/>
      <c r="E59" s="14"/>
    </row>
    <row r="60" spans="2:5" ht="69.75" hidden="1" customHeight="1" x14ac:dyDescent="0.2">
      <c r="B60" s="21" t="s">
        <v>27</v>
      </c>
      <c r="C60" s="22">
        <v>9710</v>
      </c>
      <c r="D60" s="9"/>
      <c r="E60" s="14"/>
    </row>
    <row r="61" spans="2:5" ht="22.5" hidden="1" customHeight="1" x14ac:dyDescent="0.2">
      <c r="B61" s="21" t="s">
        <v>27</v>
      </c>
      <c r="C61" s="22">
        <v>9710</v>
      </c>
      <c r="D61" s="9"/>
      <c r="E61" s="14"/>
    </row>
    <row r="62" spans="2:5" ht="71.25" hidden="1" customHeight="1" x14ac:dyDescent="0.2">
      <c r="B62" s="21" t="s">
        <v>27</v>
      </c>
      <c r="C62" s="22">
        <v>9710</v>
      </c>
      <c r="D62" s="9"/>
      <c r="E62" s="14"/>
    </row>
    <row r="63" spans="2:5" ht="35.25" customHeight="1" x14ac:dyDescent="0.3">
      <c r="B63" s="21" t="s">
        <v>37</v>
      </c>
      <c r="C63" s="22">
        <v>9710</v>
      </c>
      <c r="D63" s="9" t="s">
        <v>33</v>
      </c>
      <c r="E63" s="49">
        <v>9300</v>
      </c>
    </row>
    <row r="64" spans="2:5" ht="21" customHeight="1" x14ac:dyDescent="0.3">
      <c r="B64" s="11">
        <v>3719770</v>
      </c>
      <c r="C64" s="48">
        <v>9770</v>
      </c>
      <c r="D64" s="9" t="s">
        <v>29</v>
      </c>
      <c r="E64" s="49">
        <v>11400</v>
      </c>
    </row>
    <row r="65" spans="2:5" ht="25.5" customHeight="1" x14ac:dyDescent="0.3">
      <c r="B65" s="74" t="s">
        <v>49</v>
      </c>
      <c r="C65" s="78">
        <v>9770</v>
      </c>
      <c r="D65" s="79" t="s">
        <v>30</v>
      </c>
      <c r="E65" s="80">
        <v>11400</v>
      </c>
    </row>
    <row r="66" spans="2:5" ht="78" customHeight="1" x14ac:dyDescent="0.3">
      <c r="B66" s="65" t="s">
        <v>49</v>
      </c>
      <c r="C66" s="48">
        <v>9770</v>
      </c>
      <c r="D66" s="9" t="s">
        <v>34</v>
      </c>
      <c r="E66" s="49">
        <v>11400</v>
      </c>
    </row>
    <row r="67" spans="2:5" ht="33.75" customHeight="1" x14ac:dyDescent="0.3">
      <c r="B67" s="99" t="s">
        <v>21</v>
      </c>
      <c r="C67" s="100"/>
      <c r="D67" s="100"/>
      <c r="E67" s="101"/>
    </row>
    <row r="68" spans="2:5" ht="45.6" customHeight="1" x14ac:dyDescent="0.3">
      <c r="B68" s="51" t="s">
        <v>40</v>
      </c>
      <c r="C68" s="36">
        <v>9800</v>
      </c>
      <c r="D68" s="52" t="s">
        <v>38</v>
      </c>
      <c r="E68" s="53">
        <v>1000000</v>
      </c>
    </row>
    <row r="69" spans="2:5" ht="19.95" customHeight="1" x14ac:dyDescent="0.3">
      <c r="B69" s="71">
        <v>9900000000</v>
      </c>
      <c r="C69" s="40">
        <v>9800</v>
      </c>
      <c r="D69" s="44" t="s">
        <v>7</v>
      </c>
      <c r="E69" s="75">
        <v>1000000</v>
      </c>
    </row>
    <row r="70" spans="2:5" ht="49.5" customHeight="1" x14ac:dyDescent="0.3">
      <c r="B70" s="11">
        <v>9900000000</v>
      </c>
      <c r="C70" s="22">
        <v>9800</v>
      </c>
      <c r="D70" s="37" t="s">
        <v>39</v>
      </c>
      <c r="E70" s="53">
        <v>1000000</v>
      </c>
    </row>
    <row r="71" spans="2:5" ht="27" customHeight="1" x14ac:dyDescent="0.3">
      <c r="B71" s="64" t="s">
        <v>48</v>
      </c>
      <c r="C71" s="22">
        <v>9770</v>
      </c>
      <c r="D71" s="37" t="s">
        <v>29</v>
      </c>
      <c r="E71" s="62">
        <v>670000</v>
      </c>
    </row>
    <row r="72" spans="2:5" ht="14.25" customHeight="1" x14ac:dyDescent="0.3">
      <c r="B72" s="74" t="s">
        <v>49</v>
      </c>
      <c r="C72" s="81">
        <v>9770</v>
      </c>
      <c r="D72" s="82" t="s">
        <v>10</v>
      </c>
      <c r="E72" s="83">
        <f>E73</f>
        <v>670000</v>
      </c>
    </row>
    <row r="73" spans="2:5" ht="49.5" customHeight="1" x14ac:dyDescent="0.3">
      <c r="B73" s="65" t="s">
        <v>49</v>
      </c>
      <c r="C73" s="22">
        <v>9770</v>
      </c>
      <c r="D73" s="37" t="s">
        <v>46</v>
      </c>
      <c r="E73" s="62">
        <v>670000</v>
      </c>
    </row>
    <row r="74" spans="2:5" ht="12" customHeight="1" x14ac:dyDescent="0.3">
      <c r="B74" s="22"/>
      <c r="C74" s="32"/>
      <c r="D74" s="35"/>
      <c r="E74" s="33"/>
    </row>
    <row r="75" spans="2:5" ht="20.25" customHeight="1" x14ac:dyDescent="0.3">
      <c r="B75" s="39" t="s">
        <v>12</v>
      </c>
      <c r="C75" s="43" t="s">
        <v>13</v>
      </c>
      <c r="D75" s="44"/>
      <c r="E75" s="88">
        <f>E76+E77</f>
        <v>5216200</v>
      </c>
    </row>
    <row r="76" spans="2:5" ht="17.25" customHeight="1" x14ac:dyDescent="0.3">
      <c r="B76" s="26" t="s">
        <v>12</v>
      </c>
      <c r="C76" s="27" t="s">
        <v>14</v>
      </c>
      <c r="D76" s="13"/>
      <c r="E76" s="33">
        <f>E46+E64+E40</f>
        <v>3546200</v>
      </c>
    </row>
    <row r="77" spans="2:5" ht="19.95" customHeight="1" x14ac:dyDescent="0.3">
      <c r="B77" s="36" t="s">
        <v>12</v>
      </c>
      <c r="C77" s="27" t="s">
        <v>15</v>
      </c>
      <c r="D77" s="13"/>
      <c r="E77" s="45">
        <f>E70+E71</f>
        <v>1670000</v>
      </c>
    </row>
    <row r="78" spans="2:5" ht="19.2" customHeight="1" x14ac:dyDescent="0.3">
      <c r="B78" s="23"/>
      <c r="C78" s="23"/>
      <c r="D78" s="41"/>
      <c r="E78" s="42"/>
    </row>
    <row r="79" spans="2:5" x14ac:dyDescent="0.3">
      <c r="B79" s="23"/>
      <c r="C79" s="23"/>
      <c r="D79" s="41"/>
      <c r="E79" s="42"/>
    </row>
    <row r="80" spans="2:5" x14ac:dyDescent="0.3">
      <c r="B80" s="84"/>
      <c r="C80" s="85" t="s">
        <v>58</v>
      </c>
      <c r="D80" s="84"/>
      <c r="E80" s="86" t="s">
        <v>25</v>
      </c>
    </row>
  </sheetData>
  <mergeCells count="26">
    <mergeCell ref="B67:E67"/>
    <mergeCell ref="D3:E3"/>
    <mergeCell ref="C18:D18"/>
    <mergeCell ref="B27:E27"/>
    <mergeCell ref="B39:E39"/>
    <mergeCell ref="B5:E5"/>
    <mergeCell ref="B6:E6"/>
    <mergeCell ref="B7:E7"/>
    <mergeCell ref="C10:D10"/>
    <mergeCell ref="C11:D11"/>
    <mergeCell ref="B12:E12"/>
    <mergeCell ref="C21:D21"/>
    <mergeCell ref="C16:D16"/>
    <mergeCell ref="C23:D23"/>
    <mergeCell ref="C19:D19"/>
    <mergeCell ref="C13:D13"/>
    <mergeCell ref="C28:D28"/>
    <mergeCell ref="C31:D31"/>
    <mergeCell ref="C20:D20"/>
    <mergeCell ref="C22:D22"/>
    <mergeCell ref="D2:E2"/>
    <mergeCell ref="D4:E4"/>
    <mergeCell ref="C24:D24"/>
    <mergeCell ref="C25:D25"/>
    <mergeCell ref="C30:D30"/>
    <mergeCell ref="C29:D29"/>
  </mergeCells>
  <phoneticPr fontId="14" type="noConversion"/>
  <pageMargins left="0.25" right="0.25" top="0.75" bottom="0.75" header="0.3" footer="0.3"/>
  <pageSetup paperSize="9" scale="80" orientation="portrait" verticalDpi="0" r:id="rId1"/>
  <rowBreaks count="2" manualBreakCount="2">
    <brk id="40" max="4" man="1"/>
    <brk id="66" max="4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2024-11-04T06:58:23Z</cp:lastPrinted>
  <dcterms:created xsi:type="dcterms:W3CDTF">2021-02-26T07:39:09Z</dcterms:created>
  <dcterms:modified xsi:type="dcterms:W3CDTF">2024-11-04T07:16:48Z</dcterms:modified>
</cp:coreProperties>
</file>